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" sheetId="1" r:id="rId4"/>
    <sheet state="visible" name="OOS" sheetId="2" r:id="rId5"/>
    <sheet state="visible" name="Buckeye UHSD" sheetId="3" r:id="rId6"/>
    <sheet state="visible" name="GUHSD" sheetId="4" r:id="rId7"/>
    <sheet state="visible" name="Peoria USD" sheetId="5" r:id="rId8"/>
    <sheet state="visible" name="Phoenix UHSD" sheetId="6" r:id="rId9"/>
    <sheet state="visible" name="Other Districts" sheetId="7" r:id="rId10"/>
    <sheet state="visible" name="WillowCanyonHS" sheetId="8" r:id="rId11"/>
  </sheets>
  <definedNames/>
  <calcPr/>
</workbook>
</file>

<file path=xl/sharedStrings.xml><?xml version="1.0" encoding="utf-8"?>
<sst xmlns="http://schemas.openxmlformats.org/spreadsheetml/2006/main" count="60" uniqueCount="15">
  <si>
    <t>Dual Enrollment Tuition &amp; Fees Charts Fall 2024 &amp; Spring 2025</t>
  </si>
  <si>
    <t>In-State Students Only</t>
  </si>
  <si>
    <t>Peoria Unified School District Classes Only
Instate Students Only</t>
  </si>
  <si>
    <r>
      <rPr>
        <rFont val="Calibri, Arial"/>
        <b/>
        <color theme="1"/>
        <sz val="15.0"/>
      </rPr>
      <t xml:space="preserve">All Other Districts
</t>
    </r>
    <r>
      <rPr>
        <rFont val="Calibri, Arial"/>
        <b/>
        <color theme="1"/>
        <sz val="11.0"/>
      </rPr>
      <t>*Full amount paid at school bookstore for GUHSD &amp; Willow Canyon HS*</t>
    </r>
  </si>
  <si>
    <t>Credits</t>
  </si>
  <si>
    <t>Tuition</t>
  </si>
  <si>
    <t>Tuition + $15 Fee</t>
  </si>
  <si>
    <t>Buckeye Union High School District</t>
  </si>
  <si>
    <t xml:space="preserve">Phoenix Union High School District </t>
  </si>
  <si>
    <t>ALL OUT-OF-STATE STUDENTS</t>
  </si>
  <si>
    <t xml:space="preserve">Dual Enrollment Tuition &amp; Fees Charts 
Fall 2024 &amp; Spring 2025						</t>
  </si>
  <si>
    <r>
      <rPr>
        <rFont val="Calibri, Arial"/>
        <b/>
        <color rgb="FF000000"/>
        <sz val="18.0"/>
      </rPr>
      <t xml:space="preserve">Glendale Union High School District
</t>
    </r>
    <r>
      <rPr>
        <rFont val="Calibri, Arial"/>
        <b/>
        <color rgb="FF000000"/>
        <sz val="14.0"/>
      </rPr>
      <t>*Full amount paid at high school bookstore*</t>
    </r>
  </si>
  <si>
    <t>Peoria Unified School District Classes Only</t>
  </si>
  <si>
    <r>
      <rPr>
        <rFont val="Calibri, Arial"/>
        <b/>
        <color theme="1"/>
        <sz val="15.0"/>
      </rPr>
      <t xml:space="preserve">All Other Districts
</t>
    </r>
    <r>
      <rPr>
        <rFont val="Calibri, Arial"/>
        <b/>
        <color theme="1"/>
        <sz val="11.0"/>
      </rPr>
      <t>*Full amount paid at school bookstore for GUHSD &amp; Willow Canyon HS*</t>
    </r>
  </si>
  <si>
    <r>
      <rPr>
        <rFont val="Calibri, Arial"/>
        <b/>
        <color rgb="FF000000"/>
        <sz val="18.0"/>
      </rPr>
      <t xml:space="preserve">Willow Canyon High School
</t>
    </r>
    <r>
      <rPr>
        <rFont val="Calibri, Arial"/>
        <b/>
        <color rgb="FF000000"/>
        <sz val="14.0"/>
      </rPr>
      <t>*Full amount paid at high school bookstore*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</si>
</sst>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_);[Red]\(&quot;$&quot;#,##0.00\)"/>
  </numFmts>
  <fonts count="15">
    <font>
      <sz val="11.0"/>
      <color theme="1"/>
      <name val="Calibri"/>
      <scheme val="minor"/>
    </font>
    <font>
      <b/>
      <sz val="20.0"/>
      <color theme="1"/>
      <name val="Calibri"/>
    </font>
    <font>
      <b/>
      <sz val="20.0"/>
      <color rgb="FF000000"/>
      <name val="Calibri"/>
      <scheme val="minor"/>
    </font>
    <font>
      <b/>
      <sz val="15.0"/>
      <color theme="1"/>
      <name val="Calibri"/>
    </font>
    <font/>
    <font>
      <sz val="11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  <font>
      <b/>
      <sz val="21.0"/>
      <color theme="1"/>
      <name val="Calibri"/>
    </font>
    <font>
      <b/>
      <sz val="14.0"/>
      <color theme="1"/>
      <name val="Calibri"/>
    </font>
    <font>
      <sz val="14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8.0"/>
      <color rgb="FF000000"/>
      <name val="Calibri"/>
    </font>
    <font>
      <sz val="15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9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 vertical="center"/>
    </xf>
    <xf borderId="1" fillId="2" fontId="3" numFmtId="0" xfId="0" applyAlignment="1" applyBorder="1" applyFill="1" applyFont="1">
      <alignment horizontal="center" readingOrder="0"/>
    </xf>
    <xf borderId="2" fillId="0" fontId="4" numFmtId="0" xfId="0" applyBorder="1" applyFont="1"/>
    <xf borderId="3" fillId="0" fontId="4" numFmtId="0" xfId="0" applyBorder="1" applyFont="1"/>
    <xf borderId="4" fillId="0" fontId="5" numFmtId="0" xfId="0" applyAlignment="1" applyBorder="1" applyFont="1">
      <alignment vertical="bottom"/>
    </xf>
    <xf borderId="2" fillId="2" fontId="3" numFmtId="0" xfId="0" applyAlignment="1" applyBorder="1" applyFont="1">
      <alignment horizontal="center" shrinkToFit="0" wrapText="1"/>
    </xf>
    <xf borderId="5" fillId="2" fontId="6" numFmtId="0" xfId="0" applyAlignment="1" applyBorder="1" applyFont="1">
      <alignment horizontal="center" vertical="bottom"/>
    </xf>
    <xf borderId="6" fillId="2" fontId="6" numFmtId="0" xfId="0" applyAlignment="1" applyBorder="1" applyFont="1">
      <alignment horizontal="center" vertical="bottom"/>
    </xf>
    <xf borderId="5" fillId="3" fontId="7" numFmtId="0" xfId="0" applyAlignment="1" applyBorder="1" applyFill="1" applyFont="1">
      <alignment horizontal="center" vertical="bottom"/>
    </xf>
    <xf borderId="6" fillId="0" fontId="7" numFmtId="164" xfId="0" applyAlignment="1" applyBorder="1" applyFont="1" applyNumberFormat="1">
      <alignment horizontal="center" vertical="bottom"/>
    </xf>
    <xf borderId="6" fillId="3" fontId="7" numFmtId="164" xfId="0" applyAlignment="1" applyBorder="1" applyFont="1" applyNumberFormat="1">
      <alignment horizontal="center" vertical="bottom"/>
    </xf>
    <xf borderId="6" fillId="0" fontId="7" numFmtId="0" xfId="0" applyAlignment="1" applyBorder="1" applyFont="1">
      <alignment horizontal="center" vertical="bottom"/>
    </xf>
    <xf borderId="6" fillId="0" fontId="7" numFmtId="0" xfId="0" applyAlignment="1" applyBorder="1" applyFont="1">
      <alignment horizontal="center" vertical="bottom"/>
    </xf>
    <xf borderId="5" fillId="3" fontId="7" numFmtId="0" xfId="0" applyAlignment="1" applyBorder="1" applyFont="1">
      <alignment horizontal="center" vertical="bottom"/>
    </xf>
    <xf borderId="7" fillId="0" fontId="5" numFmtId="0" xfId="0" applyAlignment="1" applyBorder="1" applyFont="1">
      <alignment vertical="bottom"/>
    </xf>
    <xf borderId="0" fillId="0" fontId="5" numFmtId="0" xfId="0" applyAlignment="1" applyFont="1">
      <alignment vertical="bottom"/>
    </xf>
    <xf borderId="7" fillId="0" fontId="5" numFmtId="0" xfId="0" applyAlignment="1" applyBorder="1" applyFont="1">
      <alignment vertical="bottom"/>
    </xf>
    <xf borderId="8" fillId="2" fontId="6" numFmtId="0" xfId="0" applyAlignment="1" applyBorder="1" applyFont="1">
      <alignment horizontal="center" vertical="bottom"/>
    </xf>
    <xf borderId="7" fillId="0" fontId="4" numFmtId="0" xfId="0" applyBorder="1" applyFont="1"/>
    <xf borderId="6" fillId="0" fontId="4" numFmtId="0" xfId="0" applyBorder="1" applyFont="1"/>
    <xf borderId="4" fillId="0" fontId="5" numFmtId="0" xfId="0" applyAlignment="1" applyBorder="1" applyFont="1">
      <alignment vertical="bottom"/>
    </xf>
    <xf borderId="7" fillId="2" fontId="6" numFmtId="0" xfId="0" applyAlignment="1" applyBorder="1" applyFont="1">
      <alignment horizontal="center" vertical="bottom"/>
    </xf>
    <xf borderId="5" fillId="0" fontId="7" numFmtId="0" xfId="0" applyAlignment="1" applyBorder="1" applyFont="1">
      <alignment horizontal="center" vertical="bottom"/>
    </xf>
    <xf borderId="6" fillId="3" fontId="7" numFmtId="0" xfId="0" applyAlignment="1" applyBorder="1" applyFont="1">
      <alignment horizontal="center" vertical="bottom"/>
    </xf>
    <xf borderId="6" fillId="4" fontId="7" numFmtId="164" xfId="0" applyAlignment="1" applyBorder="1" applyFill="1" applyFont="1" applyNumberFormat="1">
      <alignment horizontal="center" vertical="bottom"/>
    </xf>
    <xf borderId="6" fillId="0" fontId="5" numFmtId="0" xfId="0" applyAlignment="1" applyBorder="1" applyFont="1">
      <alignment horizontal="center" vertical="bottom"/>
    </xf>
    <xf borderId="5" fillId="0" fontId="7" numFmtId="0" xfId="0" applyAlignment="1" applyBorder="1" applyFont="1">
      <alignment horizontal="center" vertical="bottom"/>
    </xf>
    <xf borderId="7" fillId="0" fontId="1" numFmtId="0" xfId="0" applyAlignment="1" applyBorder="1" applyFont="1">
      <alignment horizontal="center"/>
    </xf>
    <xf borderId="0" fillId="0" fontId="5" numFmtId="0" xfId="0" applyAlignment="1" applyFont="1">
      <alignment vertical="bottom"/>
    </xf>
    <xf borderId="0" fillId="0" fontId="8" numFmtId="0" xfId="0" applyAlignment="1" applyFont="1">
      <alignment horizontal="center" shrinkToFit="0" wrapText="1"/>
    </xf>
    <xf borderId="5" fillId="2" fontId="9" numFmtId="0" xfId="0" applyAlignment="1" applyBorder="1" applyFont="1">
      <alignment horizontal="center" vertical="bottom"/>
    </xf>
    <xf borderId="6" fillId="2" fontId="9" numFmtId="0" xfId="0" applyAlignment="1" applyBorder="1" applyFont="1">
      <alignment horizontal="center" vertical="bottom"/>
    </xf>
    <xf borderId="5" fillId="0" fontId="10" numFmtId="0" xfId="0" applyAlignment="1" applyBorder="1" applyFont="1">
      <alignment horizontal="center" vertical="bottom"/>
    </xf>
    <xf borderId="6" fillId="0" fontId="10" numFmtId="164" xfId="0" applyAlignment="1" applyBorder="1" applyFont="1" applyNumberFormat="1">
      <alignment horizontal="center" vertical="bottom"/>
    </xf>
    <xf borderId="5" fillId="0" fontId="10" numFmtId="0" xfId="0" applyAlignment="1" applyBorder="1" applyFont="1">
      <alignment horizontal="center" vertical="bottom"/>
    </xf>
    <xf borderId="7" fillId="0" fontId="8" numFmtId="0" xfId="0" applyAlignment="1" applyBorder="1" applyFont="1">
      <alignment horizontal="center" shrinkToFit="0" wrapText="1"/>
    </xf>
    <xf borderId="8" fillId="2" fontId="11" numFmtId="0" xfId="0" applyAlignment="1" applyBorder="1" applyFont="1">
      <alignment horizontal="center" vertical="bottom"/>
    </xf>
    <xf borderId="5" fillId="2" fontId="11" numFmtId="0" xfId="0" applyAlignment="1" applyBorder="1" applyFont="1">
      <alignment horizontal="center" vertical="bottom"/>
    </xf>
    <xf borderId="6" fillId="2" fontId="11" numFmtId="0" xfId="0" applyAlignment="1" applyBorder="1" applyFont="1">
      <alignment horizontal="center" vertical="bottom"/>
    </xf>
    <xf borderId="6" fillId="2" fontId="11" numFmtId="0" xfId="0" applyAlignment="1" applyBorder="1" applyFont="1">
      <alignment horizontal="center" vertical="bottom"/>
    </xf>
    <xf borderId="5" fillId="0" fontId="12" numFmtId="0" xfId="0" applyAlignment="1" applyBorder="1" applyFont="1">
      <alignment horizontal="center" vertical="bottom"/>
    </xf>
    <xf borderId="6" fillId="0" fontId="12" numFmtId="164" xfId="0" applyAlignment="1" applyBorder="1" applyFont="1" applyNumberFormat="1">
      <alignment horizontal="center" vertical="bottom"/>
    </xf>
    <xf borderId="5" fillId="0" fontId="12" numFmtId="0" xfId="0" applyAlignment="1" applyBorder="1" applyFont="1">
      <alignment horizontal="center" vertical="bottom"/>
    </xf>
    <xf borderId="8" fillId="0" fontId="13" numFmtId="0" xfId="0" applyAlignment="1" applyBorder="1" applyFont="1">
      <alignment horizontal="center" vertical="bottom"/>
    </xf>
    <xf borderId="5" fillId="2" fontId="3" numFmtId="0" xfId="0" applyAlignment="1" applyBorder="1" applyFont="1">
      <alignment horizontal="center" vertical="bottom"/>
    </xf>
    <xf borderId="6" fillId="2" fontId="3" numFmtId="0" xfId="0" applyAlignment="1" applyBorder="1" applyFont="1">
      <alignment horizontal="center" vertical="bottom"/>
    </xf>
    <xf borderId="5" fillId="0" fontId="14" numFmtId="0" xfId="0" applyAlignment="1" applyBorder="1" applyFont="1">
      <alignment horizontal="center" vertical="bottom"/>
    </xf>
    <xf borderId="6" fillId="0" fontId="14" numFmtId="164" xfId="0" applyAlignment="1" applyBorder="1" applyFont="1" applyNumberFormat="1">
      <alignment horizontal="center" vertical="bottom"/>
    </xf>
    <xf borderId="5" fillId="0" fontId="14" numFmtId="0" xfId="0" applyAlignment="1" applyBorder="1" applyFont="1">
      <alignment horizontal="center" vertical="bottom"/>
    </xf>
    <xf borderId="5" fillId="3" fontId="12" numFmtId="0" xfId="0" applyAlignment="1" applyBorder="1" applyFont="1">
      <alignment horizontal="center" vertical="bottom"/>
    </xf>
    <xf borderId="6" fillId="3" fontId="12" numFmtId="164" xfId="0" applyAlignment="1" applyBorder="1" applyFont="1" applyNumberFormat="1">
      <alignment horizontal="center" vertical="bottom"/>
    </xf>
    <xf borderId="6" fillId="4" fontId="12" numFmtId="164" xfId="0" applyAlignment="1" applyBorder="1" applyFont="1" applyNumberFormat="1">
      <alignment horizontal="center" vertical="bottom"/>
    </xf>
    <xf borderId="8" fillId="2" fontId="3" numFmtId="0" xfId="0" applyAlignment="1" applyBorder="1" applyFont="1">
      <alignment horizontal="center" shrinkToFit="0" wrapText="1"/>
    </xf>
    <xf borderId="7" fillId="0" fontId="8" numFmtId="0" xfId="0" applyAlignment="1" applyBorder="1" applyFont="1">
      <alignment horizontal="center" shrinkToFit="0" wrapText="1"/>
    </xf>
    <xf borderId="8" fillId="0" fontId="13" numFmtId="0" xfId="0" applyAlignment="1" applyBorder="1" applyFont="1">
      <alignment horizontal="center" vertical="bottom"/>
    </xf>
    <xf borderId="5" fillId="2" fontId="6" numFmtId="0" xfId="0" applyAlignment="1" applyBorder="1" applyFont="1">
      <alignment horizontal="center" vertical="bottom"/>
    </xf>
    <xf borderId="6" fillId="2" fontId="6" numFmtId="0" xfId="0" applyAlignment="1" applyBorder="1" applyFont="1">
      <alignment horizontal="center" vertical="bottom"/>
    </xf>
    <xf borderId="5" fillId="0" fontId="7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3.14"/>
    <col customWidth="1" min="2" max="2" width="15.71"/>
    <col customWidth="1" min="3" max="3" width="25.0"/>
    <col customWidth="1" min="4" max="4" width="3.14"/>
    <col customWidth="1" min="5" max="5" width="12.14"/>
    <col customWidth="1" min="6" max="6" width="15.29"/>
    <col customWidth="1" min="7" max="7" width="28.43"/>
  </cols>
  <sheetData>
    <row r="1" ht="24.0" customHeight="1">
      <c r="A1" s="1" t="s">
        <v>0</v>
      </c>
    </row>
    <row r="2">
      <c r="A2" s="2" t="s">
        <v>1</v>
      </c>
    </row>
    <row r="3">
      <c r="A3" s="3" t="s">
        <v>2</v>
      </c>
      <c r="B3" s="4"/>
      <c r="C3" s="5"/>
      <c r="D3" s="6"/>
      <c r="E3" s="7" t="s">
        <v>3</v>
      </c>
      <c r="F3" s="4"/>
      <c r="G3" s="5"/>
    </row>
    <row r="4">
      <c r="A4" s="8" t="s">
        <v>4</v>
      </c>
      <c r="B4" s="9" t="s">
        <v>5</v>
      </c>
      <c r="C4" s="9" t="s">
        <v>6</v>
      </c>
      <c r="D4" s="6"/>
      <c r="E4" s="9" t="s">
        <v>4</v>
      </c>
      <c r="F4" s="9" t="s">
        <v>5</v>
      </c>
      <c r="G4" s="9" t="s">
        <v>6</v>
      </c>
    </row>
    <row r="5">
      <c r="A5" s="10">
        <v>0.5</v>
      </c>
      <c r="B5" s="11">
        <f>$B$6*A5</f>
        <v>42</v>
      </c>
      <c r="C5" s="12">
        <f t="shared" ref="C5:C26" si="1">B5+15</f>
        <v>57</v>
      </c>
      <c r="D5" s="6"/>
      <c r="E5" s="13">
        <v>0.5</v>
      </c>
      <c r="F5" s="11">
        <f>F6*E5</f>
        <v>48.5</v>
      </c>
      <c r="G5" s="11">
        <f t="shared" ref="G5:G26" si="2">F5+15</f>
        <v>63.5</v>
      </c>
    </row>
    <row r="6">
      <c r="A6" s="10">
        <v>1.0</v>
      </c>
      <c r="B6" s="11">
        <f>97-13</f>
        <v>84</v>
      </c>
      <c r="C6" s="12">
        <f t="shared" si="1"/>
        <v>99</v>
      </c>
      <c r="D6" s="6"/>
      <c r="E6" s="14">
        <v>1.0</v>
      </c>
      <c r="F6" s="11">
        <v>97.0</v>
      </c>
      <c r="G6" s="11">
        <f t="shared" si="2"/>
        <v>112</v>
      </c>
    </row>
    <row r="7">
      <c r="A7" s="10">
        <v>2.0</v>
      </c>
      <c r="B7" s="11">
        <f t="shared" ref="B7:B26" si="3">$B$6*A7</f>
        <v>168</v>
      </c>
      <c r="C7" s="12">
        <f t="shared" si="1"/>
        <v>183</v>
      </c>
      <c r="D7" s="6"/>
      <c r="E7" s="14">
        <v>2.0</v>
      </c>
      <c r="F7" s="11">
        <f t="shared" ref="F7:F26" si="4">$F$6*E7</f>
        <v>194</v>
      </c>
      <c r="G7" s="11">
        <f t="shared" si="2"/>
        <v>209</v>
      </c>
    </row>
    <row r="8">
      <c r="A8" s="10">
        <v>3.0</v>
      </c>
      <c r="B8" s="11">
        <f t="shared" si="3"/>
        <v>252</v>
      </c>
      <c r="C8" s="12">
        <f t="shared" si="1"/>
        <v>267</v>
      </c>
      <c r="D8" s="6"/>
      <c r="E8" s="14">
        <v>3.0</v>
      </c>
      <c r="F8" s="11">
        <f t="shared" si="4"/>
        <v>291</v>
      </c>
      <c r="G8" s="11">
        <f t="shared" si="2"/>
        <v>306</v>
      </c>
    </row>
    <row r="9">
      <c r="A9" s="10">
        <v>3.5</v>
      </c>
      <c r="B9" s="11">
        <f t="shared" si="3"/>
        <v>294</v>
      </c>
      <c r="C9" s="12">
        <f t="shared" si="1"/>
        <v>309</v>
      </c>
      <c r="D9" s="6"/>
      <c r="E9" s="13">
        <v>3.5</v>
      </c>
      <c r="F9" s="11">
        <f t="shared" si="4"/>
        <v>339.5</v>
      </c>
      <c r="G9" s="11">
        <f t="shared" si="2"/>
        <v>354.5</v>
      </c>
    </row>
    <row r="10">
      <c r="A10" s="10">
        <v>4.0</v>
      </c>
      <c r="B10" s="11">
        <f t="shared" si="3"/>
        <v>336</v>
      </c>
      <c r="C10" s="12">
        <f t="shared" si="1"/>
        <v>351</v>
      </c>
      <c r="D10" s="6"/>
      <c r="E10" s="14">
        <v>4.0</v>
      </c>
      <c r="F10" s="11">
        <f t="shared" si="4"/>
        <v>388</v>
      </c>
      <c r="G10" s="11">
        <f t="shared" si="2"/>
        <v>403</v>
      </c>
    </row>
    <row r="11">
      <c r="A11" s="15">
        <v>4.5</v>
      </c>
      <c r="B11" s="11">
        <f t="shared" si="3"/>
        <v>378</v>
      </c>
      <c r="C11" s="12">
        <f t="shared" si="1"/>
        <v>393</v>
      </c>
      <c r="D11" s="6"/>
      <c r="E11" s="13">
        <v>4.5</v>
      </c>
      <c r="F11" s="11">
        <f t="shared" si="4"/>
        <v>436.5</v>
      </c>
      <c r="G11" s="11">
        <f t="shared" si="2"/>
        <v>451.5</v>
      </c>
    </row>
    <row r="12">
      <c r="A12" s="10">
        <v>5.0</v>
      </c>
      <c r="B12" s="11">
        <f t="shared" si="3"/>
        <v>420</v>
      </c>
      <c r="C12" s="12">
        <f t="shared" si="1"/>
        <v>435</v>
      </c>
      <c r="D12" s="6"/>
      <c r="E12" s="14">
        <v>5.0</v>
      </c>
      <c r="F12" s="11">
        <f t="shared" si="4"/>
        <v>485</v>
      </c>
      <c r="G12" s="11">
        <f t="shared" si="2"/>
        <v>500</v>
      </c>
    </row>
    <row r="13">
      <c r="A13" s="10">
        <v>6.0</v>
      </c>
      <c r="B13" s="11">
        <f t="shared" si="3"/>
        <v>504</v>
      </c>
      <c r="C13" s="12">
        <f t="shared" si="1"/>
        <v>519</v>
      </c>
      <c r="D13" s="6"/>
      <c r="E13" s="14">
        <v>6.0</v>
      </c>
      <c r="F13" s="11">
        <f t="shared" si="4"/>
        <v>582</v>
      </c>
      <c r="G13" s="11">
        <f t="shared" si="2"/>
        <v>597</v>
      </c>
    </row>
    <row r="14">
      <c r="A14" s="10">
        <v>6.5</v>
      </c>
      <c r="B14" s="11">
        <f t="shared" si="3"/>
        <v>546</v>
      </c>
      <c r="C14" s="12">
        <f t="shared" si="1"/>
        <v>561</v>
      </c>
      <c r="D14" s="6"/>
      <c r="E14" s="13">
        <v>6.5</v>
      </c>
      <c r="F14" s="11">
        <f t="shared" si="4"/>
        <v>630.5</v>
      </c>
      <c r="G14" s="11">
        <f t="shared" si="2"/>
        <v>645.5</v>
      </c>
    </row>
    <row r="15">
      <c r="A15" s="10">
        <v>7.0</v>
      </c>
      <c r="B15" s="11">
        <f t="shared" si="3"/>
        <v>588</v>
      </c>
      <c r="C15" s="12">
        <f t="shared" si="1"/>
        <v>603</v>
      </c>
      <c r="D15" s="6"/>
      <c r="E15" s="14">
        <v>7.0</v>
      </c>
      <c r="F15" s="11">
        <f t="shared" si="4"/>
        <v>679</v>
      </c>
      <c r="G15" s="11">
        <f t="shared" si="2"/>
        <v>694</v>
      </c>
    </row>
    <row r="16">
      <c r="A16" s="10">
        <v>8.0</v>
      </c>
      <c r="B16" s="11">
        <f t="shared" si="3"/>
        <v>672</v>
      </c>
      <c r="C16" s="12">
        <f t="shared" si="1"/>
        <v>687</v>
      </c>
      <c r="D16" s="6"/>
      <c r="E16" s="14">
        <v>8.0</v>
      </c>
      <c r="F16" s="11">
        <f t="shared" si="4"/>
        <v>776</v>
      </c>
      <c r="G16" s="11">
        <f t="shared" si="2"/>
        <v>791</v>
      </c>
    </row>
    <row r="17">
      <c r="A17" s="10">
        <v>9.0</v>
      </c>
      <c r="B17" s="11">
        <f t="shared" si="3"/>
        <v>756</v>
      </c>
      <c r="C17" s="12">
        <f t="shared" si="1"/>
        <v>771</v>
      </c>
      <c r="D17" s="6"/>
      <c r="E17" s="14">
        <v>9.0</v>
      </c>
      <c r="F17" s="11">
        <f t="shared" si="4"/>
        <v>873</v>
      </c>
      <c r="G17" s="11">
        <f t="shared" si="2"/>
        <v>888</v>
      </c>
    </row>
    <row r="18">
      <c r="A18" s="10">
        <v>9.5</v>
      </c>
      <c r="B18" s="11">
        <f t="shared" si="3"/>
        <v>798</v>
      </c>
      <c r="C18" s="12">
        <f t="shared" si="1"/>
        <v>813</v>
      </c>
      <c r="D18" s="6"/>
      <c r="E18" s="13">
        <v>9.5</v>
      </c>
      <c r="F18" s="11">
        <f t="shared" si="4"/>
        <v>921.5</v>
      </c>
      <c r="G18" s="11">
        <f t="shared" si="2"/>
        <v>936.5</v>
      </c>
    </row>
    <row r="19">
      <c r="A19" s="10">
        <v>10.0</v>
      </c>
      <c r="B19" s="11">
        <f t="shared" si="3"/>
        <v>840</v>
      </c>
      <c r="C19" s="12">
        <f t="shared" si="1"/>
        <v>855</v>
      </c>
      <c r="D19" s="6"/>
      <c r="E19" s="14">
        <v>10.0</v>
      </c>
      <c r="F19" s="11">
        <f t="shared" si="4"/>
        <v>970</v>
      </c>
      <c r="G19" s="11">
        <f t="shared" si="2"/>
        <v>985</v>
      </c>
    </row>
    <row r="20">
      <c r="A20" s="15">
        <v>10.5</v>
      </c>
      <c r="B20" s="11">
        <f t="shared" si="3"/>
        <v>882</v>
      </c>
      <c r="C20" s="12">
        <f t="shared" si="1"/>
        <v>897</v>
      </c>
      <c r="D20" s="6"/>
      <c r="E20" s="13">
        <v>10.5</v>
      </c>
      <c r="F20" s="11">
        <f t="shared" si="4"/>
        <v>1018.5</v>
      </c>
      <c r="G20" s="11">
        <f t="shared" si="2"/>
        <v>1033.5</v>
      </c>
    </row>
    <row r="21">
      <c r="A21" s="10">
        <v>11.0</v>
      </c>
      <c r="B21" s="11">
        <f t="shared" si="3"/>
        <v>924</v>
      </c>
      <c r="C21" s="12">
        <f t="shared" si="1"/>
        <v>939</v>
      </c>
      <c r="D21" s="6"/>
      <c r="E21" s="14">
        <v>11.0</v>
      </c>
      <c r="F21" s="11">
        <f t="shared" si="4"/>
        <v>1067</v>
      </c>
      <c r="G21" s="11">
        <f t="shared" si="2"/>
        <v>1082</v>
      </c>
    </row>
    <row r="22">
      <c r="A22" s="10">
        <v>12.0</v>
      </c>
      <c r="B22" s="11">
        <f t="shared" si="3"/>
        <v>1008</v>
      </c>
      <c r="C22" s="12">
        <f t="shared" si="1"/>
        <v>1023</v>
      </c>
      <c r="D22" s="6"/>
      <c r="E22" s="14">
        <v>12.0</v>
      </c>
      <c r="F22" s="11">
        <f t="shared" si="4"/>
        <v>1164</v>
      </c>
      <c r="G22" s="11">
        <f t="shared" si="2"/>
        <v>1179</v>
      </c>
    </row>
    <row r="23">
      <c r="A23" s="10">
        <v>12.5</v>
      </c>
      <c r="B23" s="11">
        <f t="shared" si="3"/>
        <v>1050</v>
      </c>
      <c r="C23" s="12">
        <f t="shared" si="1"/>
        <v>1065</v>
      </c>
      <c r="D23" s="6"/>
      <c r="E23" s="13">
        <v>12.5</v>
      </c>
      <c r="F23" s="11">
        <f t="shared" si="4"/>
        <v>1212.5</v>
      </c>
      <c r="G23" s="11">
        <f t="shared" si="2"/>
        <v>1227.5</v>
      </c>
    </row>
    <row r="24" ht="15.75" customHeight="1">
      <c r="A24" s="10">
        <v>13.0</v>
      </c>
      <c r="B24" s="11">
        <f t="shared" si="3"/>
        <v>1092</v>
      </c>
      <c r="C24" s="12">
        <f t="shared" si="1"/>
        <v>1107</v>
      </c>
      <c r="D24" s="6"/>
      <c r="E24" s="14">
        <v>13.0</v>
      </c>
      <c r="F24" s="11">
        <f t="shared" si="4"/>
        <v>1261</v>
      </c>
      <c r="G24" s="11">
        <f t="shared" si="2"/>
        <v>1276</v>
      </c>
    </row>
    <row r="25" ht="15.75" customHeight="1">
      <c r="A25" s="10">
        <v>14.0</v>
      </c>
      <c r="B25" s="11">
        <f t="shared" si="3"/>
        <v>1176</v>
      </c>
      <c r="C25" s="12">
        <f t="shared" si="1"/>
        <v>1191</v>
      </c>
      <c r="D25" s="6"/>
      <c r="E25" s="14">
        <v>14.0</v>
      </c>
      <c r="F25" s="11">
        <f t="shared" si="4"/>
        <v>1358</v>
      </c>
      <c r="G25" s="11">
        <f t="shared" si="2"/>
        <v>1373</v>
      </c>
    </row>
    <row r="26" ht="15.75" customHeight="1">
      <c r="A26" s="10">
        <v>15.0</v>
      </c>
      <c r="B26" s="11">
        <f t="shared" si="3"/>
        <v>1260</v>
      </c>
      <c r="C26" s="12">
        <f t="shared" si="1"/>
        <v>1275</v>
      </c>
      <c r="D26" s="6"/>
      <c r="E26" s="14">
        <v>15.0</v>
      </c>
      <c r="F26" s="11">
        <f t="shared" si="4"/>
        <v>1455</v>
      </c>
      <c r="G26" s="11">
        <f t="shared" si="2"/>
        <v>1470</v>
      </c>
    </row>
    <row r="27" ht="12.75" customHeight="1">
      <c r="A27" s="16"/>
      <c r="B27" s="16"/>
      <c r="C27" s="16"/>
      <c r="D27" s="17"/>
      <c r="E27" s="18"/>
      <c r="F27" s="18"/>
      <c r="G27" s="18"/>
    </row>
    <row r="28" ht="15.75" customHeight="1">
      <c r="A28" s="19" t="s">
        <v>7</v>
      </c>
      <c r="B28" s="20"/>
      <c r="C28" s="21"/>
      <c r="D28" s="22"/>
      <c r="E28" s="23" t="s">
        <v>8</v>
      </c>
      <c r="F28" s="20"/>
      <c r="G28" s="21"/>
    </row>
    <row r="29" ht="15.75" customHeight="1">
      <c r="A29" s="8" t="s">
        <v>4</v>
      </c>
      <c r="B29" s="9" t="s">
        <v>5</v>
      </c>
      <c r="C29" s="9" t="s">
        <v>6</v>
      </c>
      <c r="D29" s="22"/>
      <c r="E29" s="9" t="s">
        <v>4</v>
      </c>
      <c r="F29" s="9" t="s">
        <v>5</v>
      </c>
      <c r="G29" s="9" t="s">
        <v>6</v>
      </c>
    </row>
    <row r="30" ht="15.75" customHeight="1">
      <c r="A30" s="24">
        <v>1.0</v>
      </c>
      <c r="B30" s="11">
        <f>97-35</f>
        <v>62</v>
      </c>
      <c r="C30" s="11">
        <f t="shared" ref="C30:C35" si="5">B30+15</f>
        <v>77</v>
      </c>
      <c r="D30" s="22"/>
      <c r="E30" s="25">
        <v>1.0</v>
      </c>
      <c r="F30" s="26">
        <f>97-30</f>
        <v>67</v>
      </c>
      <c r="G30" s="26">
        <f t="shared" ref="G30:G35" si="6">F30+15</f>
        <v>82</v>
      </c>
    </row>
    <row r="31" ht="15.75" customHeight="1">
      <c r="A31" s="24">
        <v>2.0</v>
      </c>
      <c r="B31" s="11">
        <f t="shared" ref="B31:B35" si="7">$B$30*A31</f>
        <v>124</v>
      </c>
      <c r="C31" s="11">
        <f t="shared" si="5"/>
        <v>139</v>
      </c>
      <c r="D31" s="22"/>
      <c r="E31" s="25">
        <v>2.0</v>
      </c>
      <c r="F31" s="26">
        <f t="shared" ref="F31:F35" si="8">$F$30*E31</f>
        <v>134</v>
      </c>
      <c r="G31" s="26">
        <f t="shared" si="6"/>
        <v>149</v>
      </c>
    </row>
    <row r="32" ht="15.75" customHeight="1">
      <c r="A32" s="24">
        <v>3.0</v>
      </c>
      <c r="B32" s="11">
        <f t="shared" si="7"/>
        <v>186</v>
      </c>
      <c r="C32" s="11">
        <f t="shared" si="5"/>
        <v>201</v>
      </c>
      <c r="D32" s="22"/>
      <c r="E32" s="27">
        <v>3.0</v>
      </c>
      <c r="F32" s="26">
        <f t="shared" si="8"/>
        <v>201</v>
      </c>
      <c r="G32" s="26">
        <f t="shared" si="6"/>
        <v>216</v>
      </c>
    </row>
    <row r="33" ht="15.75" customHeight="1">
      <c r="A33" s="24">
        <v>4.0</v>
      </c>
      <c r="B33" s="11">
        <f t="shared" si="7"/>
        <v>248</v>
      </c>
      <c r="C33" s="11">
        <f t="shared" si="5"/>
        <v>263</v>
      </c>
      <c r="D33" s="22"/>
      <c r="E33" s="27">
        <v>4.0</v>
      </c>
      <c r="F33" s="26">
        <f t="shared" si="8"/>
        <v>268</v>
      </c>
      <c r="G33" s="26">
        <f t="shared" si="6"/>
        <v>283</v>
      </c>
    </row>
    <row r="34" ht="15.75" customHeight="1">
      <c r="A34" s="24">
        <v>5.0</v>
      </c>
      <c r="B34" s="11">
        <f t="shared" si="7"/>
        <v>310</v>
      </c>
      <c r="C34" s="11">
        <f t="shared" si="5"/>
        <v>325</v>
      </c>
      <c r="D34" s="22"/>
      <c r="E34" s="27">
        <v>5.0</v>
      </c>
      <c r="F34" s="26">
        <f t="shared" si="8"/>
        <v>335</v>
      </c>
      <c r="G34" s="26">
        <f t="shared" si="6"/>
        <v>350</v>
      </c>
    </row>
    <row r="35" ht="15.75" customHeight="1">
      <c r="A35" s="28">
        <v>6.0</v>
      </c>
      <c r="B35" s="11">
        <f t="shared" si="7"/>
        <v>372</v>
      </c>
      <c r="C35" s="11">
        <f t="shared" si="5"/>
        <v>387</v>
      </c>
      <c r="D35" s="22"/>
      <c r="E35" s="27">
        <v>6.0</v>
      </c>
      <c r="F35" s="26">
        <f t="shared" si="8"/>
        <v>402</v>
      </c>
      <c r="G35" s="26">
        <f t="shared" si="6"/>
        <v>417</v>
      </c>
    </row>
    <row r="36" ht="25.5" customHeight="1">
      <c r="A36" s="29" t="s">
        <v>9</v>
      </c>
      <c r="B36" s="20"/>
      <c r="C36" s="20"/>
      <c r="D36" s="20"/>
      <c r="E36" s="20"/>
      <c r="F36" s="20"/>
      <c r="G36" s="20"/>
    </row>
    <row r="37" ht="15.75" customHeight="1">
      <c r="A37" s="8" t="s">
        <v>4</v>
      </c>
      <c r="B37" s="9" t="s">
        <v>5</v>
      </c>
      <c r="C37" s="9" t="s">
        <v>6</v>
      </c>
      <c r="D37" s="22"/>
      <c r="E37" s="9" t="s">
        <v>4</v>
      </c>
      <c r="F37" s="9" t="s">
        <v>5</v>
      </c>
      <c r="G37" s="9" t="s">
        <v>6</v>
      </c>
    </row>
    <row r="38" ht="15.75" customHeight="1">
      <c r="A38" s="28">
        <v>0.5</v>
      </c>
      <c r="B38" s="11">
        <f>B39*A38</f>
        <v>186</v>
      </c>
      <c r="C38" s="11">
        <f t="shared" ref="C38:C46" si="9">B38+15</f>
        <v>201</v>
      </c>
      <c r="D38" s="22"/>
      <c r="E38" s="13">
        <v>6.5</v>
      </c>
      <c r="F38" s="11">
        <f t="shared" ref="F38:F47" si="10">$B$39*E38</f>
        <v>2418</v>
      </c>
      <c r="G38" s="11">
        <f t="shared" ref="G38:G47" si="11">F38+15</f>
        <v>2433</v>
      </c>
    </row>
    <row r="39" ht="15.75" customHeight="1">
      <c r="A39" s="24">
        <v>1.0</v>
      </c>
      <c r="B39" s="11">
        <v>372.0</v>
      </c>
      <c r="C39" s="11">
        <f t="shared" si="9"/>
        <v>387</v>
      </c>
      <c r="D39" s="22"/>
      <c r="E39" s="14">
        <v>7.0</v>
      </c>
      <c r="F39" s="11">
        <f t="shared" si="10"/>
        <v>2604</v>
      </c>
      <c r="G39" s="11">
        <f t="shared" si="11"/>
        <v>2619</v>
      </c>
    </row>
    <row r="40" ht="15.75" customHeight="1">
      <c r="A40" s="24">
        <v>2.0</v>
      </c>
      <c r="B40" s="11">
        <f t="shared" ref="B40:B46" si="12">$B$39*A40</f>
        <v>744</v>
      </c>
      <c r="C40" s="11">
        <f t="shared" si="9"/>
        <v>759</v>
      </c>
      <c r="D40" s="22"/>
      <c r="E40" s="14">
        <v>8.0</v>
      </c>
      <c r="F40" s="11">
        <f t="shared" si="10"/>
        <v>2976</v>
      </c>
      <c r="G40" s="11">
        <f t="shared" si="11"/>
        <v>2991</v>
      </c>
    </row>
    <row r="41" ht="15.75" customHeight="1">
      <c r="A41" s="24">
        <v>3.0</v>
      </c>
      <c r="B41" s="11">
        <f t="shared" si="12"/>
        <v>1116</v>
      </c>
      <c r="C41" s="11">
        <f t="shared" si="9"/>
        <v>1131</v>
      </c>
      <c r="D41" s="22"/>
      <c r="E41" s="14">
        <v>9.0</v>
      </c>
      <c r="F41" s="11">
        <f t="shared" si="10"/>
        <v>3348</v>
      </c>
      <c r="G41" s="11">
        <f t="shared" si="11"/>
        <v>3363</v>
      </c>
    </row>
    <row r="42" ht="15.75" customHeight="1">
      <c r="A42" s="28">
        <v>3.5</v>
      </c>
      <c r="B42" s="11">
        <f t="shared" si="12"/>
        <v>1302</v>
      </c>
      <c r="C42" s="11">
        <f t="shared" si="9"/>
        <v>1317</v>
      </c>
      <c r="D42" s="22"/>
      <c r="E42" s="13">
        <v>9.5</v>
      </c>
      <c r="F42" s="11">
        <f t="shared" si="10"/>
        <v>3534</v>
      </c>
      <c r="G42" s="11">
        <f t="shared" si="11"/>
        <v>3549</v>
      </c>
    </row>
    <row r="43" ht="15.75" customHeight="1">
      <c r="A43" s="24">
        <v>4.0</v>
      </c>
      <c r="B43" s="11">
        <f t="shared" si="12"/>
        <v>1488</v>
      </c>
      <c r="C43" s="11">
        <f t="shared" si="9"/>
        <v>1503</v>
      </c>
      <c r="D43" s="22"/>
      <c r="E43" s="14">
        <v>10.0</v>
      </c>
      <c r="F43" s="11">
        <f t="shared" si="10"/>
        <v>3720</v>
      </c>
      <c r="G43" s="11">
        <f t="shared" si="11"/>
        <v>3735</v>
      </c>
    </row>
    <row r="44" ht="15.75" customHeight="1">
      <c r="A44" s="28">
        <v>4.5</v>
      </c>
      <c r="B44" s="11">
        <f t="shared" si="12"/>
        <v>1674</v>
      </c>
      <c r="C44" s="11">
        <f t="shared" si="9"/>
        <v>1689</v>
      </c>
      <c r="D44" s="22"/>
      <c r="E44" s="14">
        <v>11.0</v>
      </c>
      <c r="F44" s="11">
        <f t="shared" si="10"/>
        <v>4092</v>
      </c>
      <c r="G44" s="11">
        <f t="shared" si="11"/>
        <v>4107</v>
      </c>
    </row>
    <row r="45" ht="15.75" customHeight="1">
      <c r="A45" s="24">
        <v>5.0</v>
      </c>
      <c r="B45" s="11">
        <f t="shared" si="12"/>
        <v>1860</v>
      </c>
      <c r="C45" s="11">
        <f t="shared" si="9"/>
        <v>1875</v>
      </c>
      <c r="D45" s="22"/>
      <c r="E45" s="14">
        <v>12.0</v>
      </c>
      <c r="F45" s="11">
        <f t="shared" si="10"/>
        <v>4464</v>
      </c>
      <c r="G45" s="11">
        <f t="shared" si="11"/>
        <v>4479</v>
      </c>
    </row>
    <row r="46" ht="15.75" customHeight="1">
      <c r="A46" s="24">
        <v>6.0</v>
      </c>
      <c r="B46" s="11">
        <f t="shared" si="12"/>
        <v>2232</v>
      </c>
      <c r="C46" s="11">
        <f t="shared" si="9"/>
        <v>2247</v>
      </c>
      <c r="D46" s="22"/>
      <c r="E46" s="13">
        <v>12.5</v>
      </c>
      <c r="F46" s="11">
        <f t="shared" si="10"/>
        <v>4650</v>
      </c>
      <c r="G46" s="11">
        <f t="shared" si="11"/>
        <v>4665</v>
      </c>
    </row>
    <row r="47" ht="15.75" customHeight="1">
      <c r="A47" s="30"/>
      <c r="B47" s="30"/>
      <c r="C47" s="30"/>
      <c r="D47" s="22"/>
      <c r="E47" s="14">
        <v>13.0</v>
      </c>
      <c r="F47" s="11">
        <f t="shared" si="10"/>
        <v>4836</v>
      </c>
      <c r="G47" s="11">
        <f t="shared" si="11"/>
        <v>4851</v>
      </c>
    </row>
  </sheetData>
  <mergeCells count="7">
    <mergeCell ref="A1:G1"/>
    <mergeCell ref="A2:G2"/>
    <mergeCell ref="A3:C3"/>
    <mergeCell ref="E3:G3"/>
    <mergeCell ref="A28:C28"/>
    <mergeCell ref="E28:G28"/>
    <mergeCell ref="A36:G36"/>
  </mergeCells>
  <printOptions/>
  <pageMargins bottom="0.2" footer="0.0" header="0.0" left="0.6" right="0.6" top="0.2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19.43"/>
    <col customWidth="1" min="3" max="3" width="31.29"/>
  </cols>
  <sheetData>
    <row r="1">
      <c r="A1" s="31" t="s">
        <v>10</v>
      </c>
    </row>
    <row r="2" ht="34.5" customHeight="1">
      <c r="A2" s="29" t="s">
        <v>9</v>
      </c>
      <c r="B2" s="20"/>
      <c r="C2" s="20"/>
    </row>
    <row r="3">
      <c r="A3" s="32" t="s">
        <v>4</v>
      </c>
      <c r="B3" s="33" t="s">
        <v>5</v>
      </c>
      <c r="C3" s="33" t="s">
        <v>6</v>
      </c>
    </row>
    <row r="4">
      <c r="A4" s="34">
        <v>0.5</v>
      </c>
      <c r="B4" s="35">
        <f>B5*A4</f>
        <v>186</v>
      </c>
      <c r="C4" s="35">
        <f t="shared" ref="C4:C18" si="1">B4+15</f>
        <v>201</v>
      </c>
    </row>
    <row r="5">
      <c r="A5" s="36">
        <v>1.0</v>
      </c>
      <c r="B5" s="35">
        <v>372.0</v>
      </c>
      <c r="C5" s="35">
        <f t="shared" si="1"/>
        <v>387</v>
      </c>
    </row>
    <row r="6">
      <c r="A6" s="36">
        <v>2.0</v>
      </c>
      <c r="B6" s="35">
        <f t="shared" ref="B6:B18" si="2">$B$5*A6</f>
        <v>744</v>
      </c>
      <c r="C6" s="35">
        <f t="shared" si="1"/>
        <v>759</v>
      </c>
    </row>
    <row r="7">
      <c r="A7" s="36">
        <v>3.0</v>
      </c>
      <c r="B7" s="35">
        <f t="shared" si="2"/>
        <v>1116</v>
      </c>
      <c r="C7" s="35">
        <f t="shared" si="1"/>
        <v>1131</v>
      </c>
    </row>
    <row r="8">
      <c r="A8" s="36">
        <v>4.0</v>
      </c>
      <c r="B8" s="35">
        <f t="shared" si="2"/>
        <v>1488</v>
      </c>
      <c r="C8" s="35">
        <f t="shared" si="1"/>
        <v>1503</v>
      </c>
    </row>
    <row r="9">
      <c r="A9" s="34">
        <v>4.5</v>
      </c>
      <c r="B9" s="35">
        <f t="shared" si="2"/>
        <v>1674</v>
      </c>
      <c r="C9" s="35">
        <f t="shared" si="1"/>
        <v>1689</v>
      </c>
    </row>
    <row r="10">
      <c r="A10" s="36">
        <v>5.0</v>
      </c>
      <c r="B10" s="35">
        <f t="shared" si="2"/>
        <v>1860</v>
      </c>
      <c r="C10" s="35">
        <f t="shared" si="1"/>
        <v>1875</v>
      </c>
    </row>
    <row r="11">
      <c r="A11" s="36">
        <v>6.0</v>
      </c>
      <c r="B11" s="35">
        <f t="shared" si="2"/>
        <v>2232</v>
      </c>
      <c r="C11" s="35">
        <f t="shared" si="1"/>
        <v>2247</v>
      </c>
    </row>
    <row r="12">
      <c r="A12" s="36">
        <v>7.0</v>
      </c>
      <c r="B12" s="35">
        <f t="shared" si="2"/>
        <v>2604</v>
      </c>
      <c r="C12" s="35">
        <f t="shared" si="1"/>
        <v>2619</v>
      </c>
    </row>
    <row r="13">
      <c r="A13" s="36">
        <v>8.0</v>
      </c>
      <c r="B13" s="35">
        <f t="shared" si="2"/>
        <v>2976</v>
      </c>
      <c r="C13" s="35">
        <f t="shared" si="1"/>
        <v>2991</v>
      </c>
    </row>
    <row r="14">
      <c r="A14" s="36">
        <v>9.0</v>
      </c>
      <c r="B14" s="35">
        <f t="shared" si="2"/>
        <v>3348</v>
      </c>
      <c r="C14" s="35">
        <f t="shared" si="1"/>
        <v>3363</v>
      </c>
    </row>
    <row r="15">
      <c r="A15" s="36">
        <v>10.0</v>
      </c>
      <c r="B15" s="35">
        <f t="shared" si="2"/>
        <v>3720</v>
      </c>
      <c r="C15" s="35">
        <f t="shared" si="1"/>
        <v>3735</v>
      </c>
    </row>
    <row r="16">
      <c r="A16" s="36">
        <v>11.0</v>
      </c>
      <c r="B16" s="35">
        <f t="shared" si="2"/>
        <v>4092</v>
      </c>
      <c r="C16" s="35">
        <f t="shared" si="1"/>
        <v>4107</v>
      </c>
    </row>
    <row r="17">
      <c r="A17" s="36">
        <v>12.0</v>
      </c>
      <c r="B17" s="35">
        <f t="shared" si="2"/>
        <v>4464</v>
      </c>
      <c r="C17" s="35">
        <f t="shared" si="1"/>
        <v>4479</v>
      </c>
    </row>
    <row r="18">
      <c r="A18" s="36">
        <v>13.0</v>
      </c>
      <c r="B18" s="35">
        <f t="shared" si="2"/>
        <v>4836</v>
      </c>
      <c r="C18" s="35">
        <f t="shared" si="1"/>
        <v>4851</v>
      </c>
    </row>
  </sheetData>
  <mergeCells count="2">
    <mergeCell ref="A1:C1"/>
    <mergeCell ref="A2:C2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19.0"/>
    <col customWidth="1" min="3" max="3" width="36.29"/>
  </cols>
  <sheetData>
    <row r="1" ht="54.0" customHeight="1">
      <c r="A1" s="37" t="s">
        <v>10</v>
      </c>
      <c r="B1" s="20"/>
      <c r="C1" s="20"/>
    </row>
    <row r="2">
      <c r="A2" s="38" t="s">
        <v>7</v>
      </c>
      <c r="B2" s="20"/>
      <c r="C2" s="21"/>
    </row>
    <row r="3">
      <c r="A3" s="39" t="s">
        <v>4</v>
      </c>
      <c r="B3" s="40" t="s">
        <v>5</v>
      </c>
      <c r="C3" s="41" t="s">
        <v>6</v>
      </c>
    </row>
    <row r="4">
      <c r="A4" s="42">
        <v>1.0</v>
      </c>
      <c r="B4" s="43">
        <f>97-35</f>
        <v>62</v>
      </c>
      <c r="C4" s="43">
        <f t="shared" ref="C4:C9" si="1">15+B4</f>
        <v>77</v>
      </c>
    </row>
    <row r="5">
      <c r="A5" s="42">
        <v>2.0</v>
      </c>
      <c r="B5" s="43">
        <f t="shared" ref="B5:B9" si="2">$B$4*A5</f>
        <v>124</v>
      </c>
      <c r="C5" s="43">
        <f t="shared" si="1"/>
        <v>139</v>
      </c>
    </row>
    <row r="6">
      <c r="A6" s="42">
        <v>3.0</v>
      </c>
      <c r="B6" s="43">
        <f t="shared" si="2"/>
        <v>186</v>
      </c>
      <c r="C6" s="43">
        <f t="shared" si="1"/>
        <v>201</v>
      </c>
    </row>
    <row r="7">
      <c r="A7" s="42">
        <v>4.0</v>
      </c>
      <c r="B7" s="43">
        <f t="shared" si="2"/>
        <v>248</v>
      </c>
      <c r="C7" s="43">
        <f t="shared" si="1"/>
        <v>263</v>
      </c>
    </row>
    <row r="8">
      <c r="A8" s="42">
        <v>5.0</v>
      </c>
      <c r="B8" s="43">
        <f t="shared" si="2"/>
        <v>310</v>
      </c>
      <c r="C8" s="43">
        <f t="shared" si="1"/>
        <v>325</v>
      </c>
    </row>
    <row r="9">
      <c r="A9" s="44">
        <v>6.0</v>
      </c>
      <c r="B9" s="43">
        <f t="shared" si="2"/>
        <v>372</v>
      </c>
      <c r="C9" s="43">
        <f t="shared" si="1"/>
        <v>387</v>
      </c>
    </row>
  </sheetData>
  <mergeCells count="2">
    <mergeCell ref="A1:C1"/>
    <mergeCell ref="A2:C2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4.43" defaultRowHeight="15.0"/>
  <cols>
    <col customWidth="1" min="1" max="1" width="18.86"/>
    <col customWidth="1" min="2" max="2" width="17.57"/>
    <col customWidth="1" min="3" max="3" width="31.0"/>
  </cols>
  <sheetData>
    <row r="1" ht="50.25" customHeight="1">
      <c r="A1" s="37" t="s">
        <v>10</v>
      </c>
      <c r="B1" s="20"/>
      <c r="C1" s="20"/>
    </row>
    <row r="2" ht="43.5" customHeight="1">
      <c r="A2" s="45" t="s">
        <v>11</v>
      </c>
      <c r="B2" s="20"/>
      <c r="C2" s="21"/>
    </row>
    <row r="3">
      <c r="A3" s="46" t="s">
        <v>4</v>
      </c>
      <c r="B3" s="47" t="s">
        <v>5</v>
      </c>
      <c r="C3" s="47" t="s">
        <v>6</v>
      </c>
    </row>
    <row r="4">
      <c r="A4" s="48">
        <v>0.5</v>
      </c>
      <c r="B4" s="49">
        <f>B5*A4</f>
        <v>48.5</v>
      </c>
      <c r="C4" s="49">
        <f t="shared" ref="C4:C25" si="1">B4+15</f>
        <v>63.5</v>
      </c>
    </row>
    <row r="5">
      <c r="A5" s="50">
        <v>1.0</v>
      </c>
      <c r="B5" s="49">
        <v>97.0</v>
      </c>
      <c r="C5" s="49">
        <f t="shared" si="1"/>
        <v>112</v>
      </c>
    </row>
    <row r="6">
      <c r="A6" s="50">
        <v>2.0</v>
      </c>
      <c r="B6" s="49">
        <f t="shared" ref="B6:B25" si="2">$B$5*A6</f>
        <v>194</v>
      </c>
      <c r="C6" s="49">
        <f t="shared" si="1"/>
        <v>209</v>
      </c>
    </row>
    <row r="7">
      <c r="A7" s="50">
        <v>3.0</v>
      </c>
      <c r="B7" s="49">
        <f t="shared" si="2"/>
        <v>291</v>
      </c>
      <c r="C7" s="49">
        <f t="shared" si="1"/>
        <v>306</v>
      </c>
    </row>
    <row r="8">
      <c r="A8" s="48">
        <v>3.5</v>
      </c>
      <c r="B8" s="49">
        <f t="shared" si="2"/>
        <v>339.5</v>
      </c>
      <c r="C8" s="49">
        <f t="shared" si="1"/>
        <v>354.5</v>
      </c>
    </row>
    <row r="9">
      <c r="A9" s="50">
        <v>4.0</v>
      </c>
      <c r="B9" s="49">
        <f t="shared" si="2"/>
        <v>388</v>
      </c>
      <c r="C9" s="49">
        <f t="shared" si="1"/>
        <v>403</v>
      </c>
    </row>
    <row r="10">
      <c r="A10" s="50">
        <v>4.5</v>
      </c>
      <c r="B10" s="49">
        <f t="shared" si="2"/>
        <v>436.5</v>
      </c>
      <c r="C10" s="49">
        <f t="shared" si="1"/>
        <v>451.5</v>
      </c>
    </row>
    <row r="11">
      <c r="A11" s="50">
        <v>5.0</v>
      </c>
      <c r="B11" s="49">
        <f t="shared" si="2"/>
        <v>485</v>
      </c>
      <c r="C11" s="49">
        <f t="shared" si="1"/>
        <v>500</v>
      </c>
    </row>
    <row r="12">
      <c r="A12" s="48">
        <v>6.0</v>
      </c>
      <c r="B12" s="49">
        <f t="shared" si="2"/>
        <v>582</v>
      </c>
      <c r="C12" s="49">
        <f t="shared" si="1"/>
        <v>597</v>
      </c>
    </row>
    <row r="13">
      <c r="A13" s="50">
        <v>6.5</v>
      </c>
      <c r="B13" s="49">
        <f t="shared" si="2"/>
        <v>630.5</v>
      </c>
      <c r="C13" s="49">
        <f t="shared" si="1"/>
        <v>645.5</v>
      </c>
    </row>
    <row r="14">
      <c r="A14" s="50">
        <v>7.0</v>
      </c>
      <c r="B14" s="49">
        <f t="shared" si="2"/>
        <v>679</v>
      </c>
      <c r="C14" s="49">
        <f t="shared" si="1"/>
        <v>694</v>
      </c>
    </row>
    <row r="15">
      <c r="A15" s="50">
        <v>8.0</v>
      </c>
      <c r="B15" s="49">
        <f t="shared" si="2"/>
        <v>776</v>
      </c>
      <c r="C15" s="49">
        <f t="shared" si="1"/>
        <v>791</v>
      </c>
    </row>
    <row r="16">
      <c r="A16" s="50">
        <v>9.0</v>
      </c>
      <c r="B16" s="49">
        <f t="shared" si="2"/>
        <v>873</v>
      </c>
      <c r="C16" s="49">
        <f t="shared" si="1"/>
        <v>888</v>
      </c>
    </row>
    <row r="17">
      <c r="A17" s="50">
        <v>9.5</v>
      </c>
      <c r="B17" s="49">
        <f t="shared" si="2"/>
        <v>921.5</v>
      </c>
      <c r="C17" s="49">
        <f t="shared" si="1"/>
        <v>936.5</v>
      </c>
    </row>
    <row r="18">
      <c r="A18" s="50">
        <v>10.0</v>
      </c>
      <c r="B18" s="49">
        <f t="shared" si="2"/>
        <v>970</v>
      </c>
      <c r="C18" s="49">
        <f t="shared" si="1"/>
        <v>985</v>
      </c>
    </row>
    <row r="19">
      <c r="A19" s="50">
        <v>10.5</v>
      </c>
      <c r="B19" s="49">
        <f t="shared" si="2"/>
        <v>1018.5</v>
      </c>
      <c r="C19" s="49">
        <f t="shared" si="1"/>
        <v>1033.5</v>
      </c>
    </row>
    <row r="20">
      <c r="A20" s="50">
        <v>11.0</v>
      </c>
      <c r="B20" s="49">
        <f t="shared" si="2"/>
        <v>1067</v>
      </c>
      <c r="C20" s="49">
        <f t="shared" si="1"/>
        <v>1082</v>
      </c>
    </row>
    <row r="21">
      <c r="A21" s="50">
        <v>12.0</v>
      </c>
      <c r="B21" s="49">
        <f t="shared" si="2"/>
        <v>1164</v>
      </c>
      <c r="C21" s="49">
        <f t="shared" si="1"/>
        <v>1179</v>
      </c>
    </row>
    <row r="22">
      <c r="A22" s="50">
        <v>12.5</v>
      </c>
      <c r="B22" s="49">
        <f t="shared" si="2"/>
        <v>1212.5</v>
      </c>
      <c r="C22" s="49">
        <f t="shared" si="1"/>
        <v>1227.5</v>
      </c>
    </row>
    <row r="23">
      <c r="A23" s="50">
        <v>13.0</v>
      </c>
      <c r="B23" s="49">
        <f t="shared" si="2"/>
        <v>1261</v>
      </c>
      <c r="C23" s="49">
        <f t="shared" si="1"/>
        <v>1276</v>
      </c>
    </row>
    <row r="24">
      <c r="A24" s="50">
        <v>14.0</v>
      </c>
      <c r="B24" s="49">
        <f t="shared" si="2"/>
        <v>1358</v>
      </c>
      <c r="C24" s="49">
        <f t="shared" si="1"/>
        <v>1373</v>
      </c>
    </row>
    <row r="25">
      <c r="A25" s="50">
        <v>15.0</v>
      </c>
      <c r="B25" s="49">
        <f t="shared" si="2"/>
        <v>1455</v>
      </c>
      <c r="C25" s="49">
        <f t="shared" si="1"/>
        <v>1470</v>
      </c>
    </row>
  </sheetData>
  <mergeCells count="2">
    <mergeCell ref="A1:C1"/>
    <mergeCell ref="A2:C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18.14"/>
    <col customWidth="1" min="3" max="3" width="24.71"/>
  </cols>
  <sheetData>
    <row r="1" ht="54.0" customHeight="1">
      <c r="A1" s="37" t="s">
        <v>10</v>
      </c>
      <c r="B1" s="20"/>
      <c r="C1" s="20"/>
    </row>
    <row r="2">
      <c r="A2" s="38" t="s">
        <v>12</v>
      </c>
      <c r="B2" s="20"/>
      <c r="C2" s="21"/>
    </row>
    <row r="3">
      <c r="A3" s="39" t="s">
        <v>4</v>
      </c>
      <c r="B3" s="40" t="s">
        <v>5</v>
      </c>
      <c r="C3" s="41" t="s">
        <v>6</v>
      </c>
    </row>
    <row r="4">
      <c r="A4" s="51">
        <v>0.5</v>
      </c>
      <c r="B4" s="43">
        <f>$B$5*A4</f>
        <v>42</v>
      </c>
      <c r="C4" s="52">
        <f t="shared" ref="C4:C25" si="1">B4+15</f>
        <v>57</v>
      </c>
    </row>
    <row r="5">
      <c r="A5" s="51">
        <v>1.0</v>
      </c>
      <c r="B5" s="43">
        <f>97-13</f>
        <v>84</v>
      </c>
      <c r="C5" s="52">
        <f t="shared" si="1"/>
        <v>99</v>
      </c>
    </row>
    <row r="6">
      <c r="A6" s="51">
        <v>2.0</v>
      </c>
      <c r="B6" s="43">
        <f t="shared" ref="B6:B25" si="2">$B$5*A6</f>
        <v>168</v>
      </c>
      <c r="C6" s="52">
        <f t="shared" si="1"/>
        <v>183</v>
      </c>
    </row>
    <row r="7">
      <c r="A7" s="51">
        <v>3.0</v>
      </c>
      <c r="B7" s="43">
        <f t="shared" si="2"/>
        <v>252</v>
      </c>
      <c r="C7" s="52">
        <f t="shared" si="1"/>
        <v>267</v>
      </c>
    </row>
    <row r="8">
      <c r="A8" s="51">
        <v>3.5</v>
      </c>
      <c r="B8" s="43">
        <f t="shared" si="2"/>
        <v>294</v>
      </c>
      <c r="C8" s="52">
        <f t="shared" si="1"/>
        <v>309</v>
      </c>
    </row>
    <row r="9">
      <c r="A9" s="51">
        <v>4.0</v>
      </c>
      <c r="B9" s="43">
        <f t="shared" si="2"/>
        <v>336</v>
      </c>
      <c r="C9" s="52">
        <f t="shared" si="1"/>
        <v>351</v>
      </c>
    </row>
    <row r="10">
      <c r="A10" s="51">
        <v>4.5</v>
      </c>
      <c r="B10" s="43">
        <f t="shared" si="2"/>
        <v>378</v>
      </c>
      <c r="C10" s="52">
        <f t="shared" si="1"/>
        <v>393</v>
      </c>
    </row>
    <row r="11">
      <c r="A11" s="51">
        <v>5.0</v>
      </c>
      <c r="B11" s="43">
        <f t="shared" si="2"/>
        <v>420</v>
      </c>
      <c r="C11" s="52">
        <f t="shared" si="1"/>
        <v>435</v>
      </c>
    </row>
    <row r="12">
      <c r="A12" s="51">
        <v>6.0</v>
      </c>
      <c r="B12" s="43">
        <f t="shared" si="2"/>
        <v>504</v>
      </c>
      <c r="C12" s="52">
        <f t="shared" si="1"/>
        <v>519</v>
      </c>
    </row>
    <row r="13">
      <c r="A13" s="51">
        <v>6.5</v>
      </c>
      <c r="B13" s="43">
        <f t="shared" si="2"/>
        <v>546</v>
      </c>
      <c r="C13" s="52">
        <f t="shared" si="1"/>
        <v>561</v>
      </c>
    </row>
    <row r="14">
      <c r="A14" s="51">
        <v>7.0</v>
      </c>
      <c r="B14" s="43">
        <f t="shared" si="2"/>
        <v>588</v>
      </c>
      <c r="C14" s="52">
        <f t="shared" si="1"/>
        <v>603</v>
      </c>
    </row>
    <row r="15">
      <c r="A15" s="51">
        <v>8.0</v>
      </c>
      <c r="B15" s="43">
        <f t="shared" si="2"/>
        <v>672</v>
      </c>
      <c r="C15" s="52">
        <f t="shared" si="1"/>
        <v>687</v>
      </c>
    </row>
    <row r="16">
      <c r="A16" s="51">
        <v>9.0</v>
      </c>
      <c r="B16" s="43">
        <f t="shared" si="2"/>
        <v>756</v>
      </c>
      <c r="C16" s="52">
        <f t="shared" si="1"/>
        <v>771</v>
      </c>
    </row>
    <row r="17">
      <c r="A17" s="51">
        <v>9.5</v>
      </c>
      <c r="B17" s="43">
        <f t="shared" si="2"/>
        <v>798</v>
      </c>
      <c r="C17" s="52">
        <f t="shared" si="1"/>
        <v>813</v>
      </c>
    </row>
    <row r="18">
      <c r="A18" s="51">
        <v>10.0</v>
      </c>
      <c r="B18" s="43">
        <f t="shared" si="2"/>
        <v>840</v>
      </c>
      <c r="C18" s="52">
        <f t="shared" si="1"/>
        <v>855</v>
      </c>
    </row>
    <row r="19">
      <c r="A19" s="51">
        <v>10.5</v>
      </c>
      <c r="B19" s="43">
        <f t="shared" si="2"/>
        <v>882</v>
      </c>
      <c r="C19" s="52">
        <f t="shared" si="1"/>
        <v>897</v>
      </c>
    </row>
    <row r="20">
      <c r="A20" s="51">
        <v>11.0</v>
      </c>
      <c r="B20" s="43">
        <f t="shared" si="2"/>
        <v>924</v>
      </c>
      <c r="C20" s="52">
        <f t="shared" si="1"/>
        <v>939</v>
      </c>
    </row>
    <row r="21" ht="15.75" customHeight="1">
      <c r="A21" s="51">
        <v>12.0</v>
      </c>
      <c r="B21" s="43">
        <f t="shared" si="2"/>
        <v>1008</v>
      </c>
      <c r="C21" s="52">
        <f t="shared" si="1"/>
        <v>1023</v>
      </c>
    </row>
    <row r="22" ht="15.75" customHeight="1">
      <c r="A22" s="51">
        <v>12.5</v>
      </c>
      <c r="B22" s="43">
        <f t="shared" si="2"/>
        <v>1050</v>
      </c>
      <c r="C22" s="52">
        <f t="shared" si="1"/>
        <v>1065</v>
      </c>
    </row>
    <row r="23" ht="15.75" customHeight="1">
      <c r="A23" s="51">
        <v>13.0</v>
      </c>
      <c r="B23" s="43">
        <f t="shared" si="2"/>
        <v>1092</v>
      </c>
      <c r="C23" s="52">
        <f t="shared" si="1"/>
        <v>1107</v>
      </c>
    </row>
    <row r="24" ht="15.75" customHeight="1">
      <c r="A24" s="51">
        <v>14.0</v>
      </c>
      <c r="B24" s="43">
        <f t="shared" si="2"/>
        <v>1176</v>
      </c>
      <c r="C24" s="52">
        <f t="shared" si="1"/>
        <v>1191</v>
      </c>
    </row>
    <row r="25" ht="15.75" customHeight="1">
      <c r="A25" s="51">
        <v>15.0</v>
      </c>
      <c r="B25" s="43">
        <f t="shared" si="2"/>
        <v>1260</v>
      </c>
      <c r="C25" s="52">
        <f t="shared" si="1"/>
        <v>1275</v>
      </c>
    </row>
  </sheetData>
  <mergeCells count="2">
    <mergeCell ref="A1:C1"/>
    <mergeCell ref="A2:C2"/>
  </mergeCells>
  <printOptions/>
  <pageMargins bottom="0.75" footer="0.0" header="0.0" left="0.95" right="0.2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19.0"/>
    <col customWidth="1" min="3" max="3" width="36.29"/>
  </cols>
  <sheetData>
    <row r="1" ht="54.0" customHeight="1">
      <c r="A1" s="37" t="s">
        <v>10</v>
      </c>
      <c r="B1" s="20"/>
      <c r="C1" s="20"/>
    </row>
    <row r="2" ht="23.25" customHeight="1">
      <c r="A2" s="38" t="s">
        <v>8</v>
      </c>
      <c r="B2" s="20"/>
      <c r="C2" s="21"/>
    </row>
    <row r="3">
      <c r="A3" s="39" t="s">
        <v>4</v>
      </c>
      <c r="B3" s="41" t="s">
        <v>5</v>
      </c>
      <c r="C3" s="41" t="s">
        <v>6</v>
      </c>
    </row>
    <row r="4">
      <c r="A4" s="51">
        <v>1.0</v>
      </c>
      <c r="B4" s="53">
        <f>97-30</f>
        <v>67</v>
      </c>
      <c r="C4" s="53">
        <f t="shared" ref="C4:C9" si="1">B4+15</f>
        <v>82</v>
      </c>
    </row>
    <row r="5">
      <c r="A5" s="51">
        <v>2.0</v>
      </c>
      <c r="B5" s="53">
        <f t="shared" ref="B5:B9" si="2">$B$4*A5</f>
        <v>134</v>
      </c>
      <c r="C5" s="53">
        <f t="shared" si="1"/>
        <v>149</v>
      </c>
    </row>
    <row r="6">
      <c r="A6" s="44">
        <v>3.0</v>
      </c>
      <c r="B6" s="53">
        <f t="shared" si="2"/>
        <v>201</v>
      </c>
      <c r="C6" s="53">
        <f t="shared" si="1"/>
        <v>216</v>
      </c>
    </row>
    <row r="7">
      <c r="A7" s="44">
        <v>4.0</v>
      </c>
      <c r="B7" s="53">
        <f t="shared" si="2"/>
        <v>268</v>
      </c>
      <c r="C7" s="53">
        <f t="shared" si="1"/>
        <v>283</v>
      </c>
    </row>
    <row r="8">
      <c r="A8" s="44">
        <v>5.0</v>
      </c>
      <c r="B8" s="53">
        <f t="shared" si="2"/>
        <v>335</v>
      </c>
      <c r="C8" s="53">
        <f t="shared" si="1"/>
        <v>350</v>
      </c>
    </row>
    <row r="9">
      <c r="A9" s="44">
        <v>6.0</v>
      </c>
      <c r="B9" s="53">
        <f t="shared" si="2"/>
        <v>402</v>
      </c>
      <c r="C9" s="53">
        <f t="shared" si="1"/>
        <v>417</v>
      </c>
    </row>
  </sheetData>
  <mergeCells count="2">
    <mergeCell ref="A1:C1"/>
    <mergeCell ref="A2:C2"/>
  </mergeCell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4.43" defaultRowHeight="15.0"/>
  <cols>
    <col customWidth="1" min="1" max="1" width="18.57"/>
    <col customWidth="1" min="2" max="2" width="19.43"/>
    <col customWidth="1" min="3" max="3" width="37.57"/>
  </cols>
  <sheetData>
    <row r="1" ht="55.5" customHeight="1">
      <c r="A1" s="37" t="s">
        <v>10</v>
      </c>
      <c r="B1" s="20"/>
      <c r="C1" s="20"/>
    </row>
    <row r="2" ht="40.5" customHeight="1">
      <c r="A2" s="54" t="s">
        <v>13</v>
      </c>
      <c r="B2" s="20"/>
      <c r="C2" s="21"/>
    </row>
    <row r="3">
      <c r="A3" s="39" t="s">
        <v>4</v>
      </c>
      <c r="B3" s="41" t="s">
        <v>5</v>
      </c>
      <c r="C3" s="41" t="s">
        <v>6</v>
      </c>
    </row>
    <row r="4">
      <c r="A4" s="44">
        <v>0.5</v>
      </c>
      <c r="B4" s="43">
        <f>B5*A4</f>
        <v>48.5</v>
      </c>
      <c r="C4" s="43">
        <f t="shared" ref="C4:C25" si="1">B4+15</f>
        <v>63.5</v>
      </c>
    </row>
    <row r="5">
      <c r="A5" s="42">
        <v>1.0</v>
      </c>
      <c r="B5" s="43">
        <v>97.0</v>
      </c>
      <c r="C5" s="43">
        <f t="shared" si="1"/>
        <v>112</v>
      </c>
    </row>
    <row r="6">
      <c r="A6" s="42">
        <v>2.0</v>
      </c>
      <c r="B6" s="43">
        <f t="shared" ref="B6:B25" si="2">$B$5*A6</f>
        <v>194</v>
      </c>
      <c r="C6" s="43">
        <f t="shared" si="1"/>
        <v>209</v>
      </c>
    </row>
    <row r="7">
      <c r="A7" s="42">
        <v>3.0</v>
      </c>
      <c r="B7" s="43">
        <f t="shared" si="2"/>
        <v>291</v>
      </c>
      <c r="C7" s="43">
        <f t="shared" si="1"/>
        <v>306</v>
      </c>
    </row>
    <row r="8">
      <c r="A8" s="44">
        <v>3.5</v>
      </c>
      <c r="B8" s="43">
        <f t="shared" si="2"/>
        <v>339.5</v>
      </c>
      <c r="C8" s="43">
        <f t="shared" si="1"/>
        <v>354.5</v>
      </c>
    </row>
    <row r="9">
      <c r="A9" s="42">
        <v>4.0</v>
      </c>
      <c r="B9" s="43">
        <f t="shared" si="2"/>
        <v>388</v>
      </c>
      <c r="C9" s="43">
        <f t="shared" si="1"/>
        <v>403</v>
      </c>
    </row>
    <row r="10">
      <c r="A10" s="42">
        <v>4.5</v>
      </c>
      <c r="B10" s="43">
        <f t="shared" si="2"/>
        <v>436.5</v>
      </c>
      <c r="C10" s="43">
        <f t="shared" si="1"/>
        <v>451.5</v>
      </c>
    </row>
    <row r="11">
      <c r="A11" s="42">
        <v>5.0</v>
      </c>
      <c r="B11" s="43">
        <f t="shared" si="2"/>
        <v>485</v>
      </c>
      <c r="C11" s="43">
        <f t="shared" si="1"/>
        <v>500</v>
      </c>
    </row>
    <row r="12">
      <c r="A12" s="44">
        <v>6.0</v>
      </c>
      <c r="B12" s="43">
        <f t="shared" si="2"/>
        <v>582</v>
      </c>
      <c r="C12" s="43">
        <f t="shared" si="1"/>
        <v>597</v>
      </c>
    </row>
    <row r="13">
      <c r="A13" s="42">
        <v>6.5</v>
      </c>
      <c r="B13" s="43">
        <f t="shared" si="2"/>
        <v>630.5</v>
      </c>
      <c r="C13" s="43">
        <f t="shared" si="1"/>
        <v>645.5</v>
      </c>
    </row>
    <row r="14">
      <c r="A14" s="42">
        <v>7.0</v>
      </c>
      <c r="B14" s="43">
        <f t="shared" si="2"/>
        <v>679</v>
      </c>
      <c r="C14" s="43">
        <f t="shared" si="1"/>
        <v>694</v>
      </c>
    </row>
    <row r="15">
      <c r="A15" s="42">
        <v>8.0</v>
      </c>
      <c r="B15" s="43">
        <f t="shared" si="2"/>
        <v>776</v>
      </c>
      <c r="C15" s="43">
        <f t="shared" si="1"/>
        <v>791</v>
      </c>
    </row>
    <row r="16">
      <c r="A16" s="44">
        <v>9.0</v>
      </c>
      <c r="B16" s="43">
        <f t="shared" si="2"/>
        <v>873</v>
      </c>
      <c r="C16" s="43">
        <f t="shared" si="1"/>
        <v>888</v>
      </c>
    </row>
    <row r="17">
      <c r="A17" s="42">
        <v>9.5</v>
      </c>
      <c r="B17" s="43">
        <f t="shared" si="2"/>
        <v>921.5</v>
      </c>
      <c r="C17" s="43">
        <f t="shared" si="1"/>
        <v>936.5</v>
      </c>
    </row>
    <row r="18">
      <c r="A18" s="42">
        <v>10.0</v>
      </c>
      <c r="B18" s="43">
        <f t="shared" si="2"/>
        <v>970</v>
      </c>
      <c r="C18" s="43">
        <f t="shared" si="1"/>
        <v>985</v>
      </c>
    </row>
    <row r="19">
      <c r="A19" s="42">
        <v>10.5</v>
      </c>
      <c r="B19" s="43">
        <f t="shared" si="2"/>
        <v>1018.5</v>
      </c>
      <c r="C19" s="43">
        <f t="shared" si="1"/>
        <v>1033.5</v>
      </c>
    </row>
    <row r="20" ht="15.75" customHeight="1">
      <c r="A20" s="44">
        <v>11.0</v>
      </c>
      <c r="B20" s="43">
        <f t="shared" si="2"/>
        <v>1067</v>
      </c>
      <c r="C20" s="43">
        <f t="shared" si="1"/>
        <v>1082</v>
      </c>
    </row>
    <row r="21" ht="15.75" customHeight="1">
      <c r="A21" s="42">
        <v>12.0</v>
      </c>
      <c r="B21" s="43">
        <f t="shared" si="2"/>
        <v>1164</v>
      </c>
      <c r="C21" s="43">
        <f t="shared" si="1"/>
        <v>1179</v>
      </c>
    </row>
    <row r="22" ht="15.75" customHeight="1">
      <c r="A22" s="42">
        <v>12.5</v>
      </c>
      <c r="B22" s="43">
        <f t="shared" si="2"/>
        <v>1212.5</v>
      </c>
      <c r="C22" s="43">
        <f t="shared" si="1"/>
        <v>1227.5</v>
      </c>
    </row>
    <row r="23" ht="15.75" customHeight="1">
      <c r="A23" s="42">
        <v>13.0</v>
      </c>
      <c r="B23" s="43">
        <f t="shared" si="2"/>
        <v>1261</v>
      </c>
      <c r="C23" s="43">
        <f t="shared" si="1"/>
        <v>1276</v>
      </c>
    </row>
    <row r="24" ht="15.75" customHeight="1">
      <c r="A24" s="42">
        <v>14.0</v>
      </c>
      <c r="B24" s="43">
        <f t="shared" si="2"/>
        <v>1358</v>
      </c>
      <c r="C24" s="43">
        <f t="shared" si="1"/>
        <v>1373</v>
      </c>
    </row>
    <row r="25" ht="15.75" customHeight="1">
      <c r="A25" s="42">
        <v>15.0</v>
      </c>
      <c r="B25" s="43">
        <f t="shared" si="2"/>
        <v>1455</v>
      </c>
      <c r="C25" s="43">
        <f t="shared" si="1"/>
        <v>1470</v>
      </c>
    </row>
  </sheetData>
  <mergeCells count="2">
    <mergeCell ref="A1:C1"/>
    <mergeCell ref="A2:C2"/>
  </mergeCells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33.14"/>
  </cols>
  <sheetData>
    <row r="1">
      <c r="A1" s="55" t="s">
        <v>10</v>
      </c>
      <c r="B1" s="20"/>
      <c r="C1" s="20"/>
    </row>
    <row r="2">
      <c r="A2" s="56" t="s">
        <v>14</v>
      </c>
      <c r="B2" s="20"/>
      <c r="C2" s="21"/>
    </row>
    <row r="3">
      <c r="A3" s="57" t="s">
        <v>4</v>
      </c>
      <c r="B3" s="58" t="s">
        <v>5</v>
      </c>
      <c r="C3" s="58" t="s">
        <v>6</v>
      </c>
    </row>
    <row r="4">
      <c r="A4" s="59">
        <v>4.5</v>
      </c>
      <c r="B4" s="11">
        <v>436.5</v>
      </c>
      <c r="C4" s="11">
        <v>451.5</v>
      </c>
    </row>
  </sheetData>
  <mergeCells count="2">
    <mergeCell ref="A1:C1"/>
    <mergeCell ref="A2:C2"/>
  </mergeCells>
  <drawing r:id="rId1"/>
</worksheet>
</file>